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old" sheetId="4" r:id="rId1"/>
    <sheet name="Maroon" sheetId="1" r:id="rId2"/>
    <sheet name="Sheet2" sheetId="2" r:id="rId3"/>
    <sheet name="Sheet3" sheetId="3" r:id="rId4"/>
  </sheets>
  <definedNames>
    <definedName name="_xlnm.Print_Area" localSheetId="0">Gold!$A$1:$E$43</definedName>
    <definedName name="_xlnm.Print_Area" localSheetId="1">Maroon!$A$1:$E$42</definedName>
  </definedNames>
  <calcPr calcId="145621"/>
</workbook>
</file>

<file path=xl/calcChain.xml><?xml version="1.0" encoding="utf-8"?>
<calcChain xmlns="http://schemas.openxmlformats.org/spreadsheetml/2006/main">
  <c r="F14" i="1" l="1"/>
  <c r="F33" i="1"/>
  <c r="F42" i="4" l="1"/>
  <c r="F41" i="4"/>
  <c r="F40" i="4"/>
  <c r="F39" i="4"/>
  <c r="F38" i="4"/>
  <c r="F37" i="4"/>
  <c r="F24" i="4"/>
  <c r="F19" i="4"/>
  <c r="F23" i="4"/>
  <c r="F22" i="4"/>
  <c r="F21" i="4"/>
  <c r="F20" i="4"/>
  <c r="F35" i="4" l="1"/>
  <c r="F15" i="4"/>
  <c r="F43" i="4" l="1"/>
  <c r="F25" i="4"/>
  <c r="F42" i="1"/>
  <c r="F23" i="1"/>
</calcChain>
</file>

<file path=xl/sharedStrings.xml><?xml version="1.0" encoding="utf-8"?>
<sst xmlns="http://schemas.openxmlformats.org/spreadsheetml/2006/main" count="86" uniqueCount="60">
  <si>
    <t>9    ENGLISH (Weeden)</t>
  </si>
  <si>
    <t xml:space="preserve"> 9    ENGLISH (Gifford)</t>
  </si>
  <si>
    <t>11   ENGLISH (Despres)</t>
  </si>
  <si>
    <t>Group</t>
  </si>
  <si>
    <t>Room #</t>
  </si>
  <si>
    <t># Students</t>
  </si>
  <si>
    <t>10:50 - 11:10</t>
  </si>
  <si>
    <t xml:space="preserve">SECOND LUNCH      </t>
  </si>
  <si>
    <t>11:15-11:35</t>
  </si>
  <si>
    <t xml:space="preserve">       HEALTH CAREERS</t>
  </si>
  <si>
    <t xml:space="preserve">       ELECTRICAL</t>
  </si>
  <si>
    <t xml:space="preserve">       CARPENTRY</t>
  </si>
  <si>
    <t xml:space="preserve">       GRAPHIC COMMUNICATION</t>
  </si>
  <si>
    <t xml:space="preserve">       CAD</t>
  </si>
  <si>
    <t xml:space="preserve">FIRST LUNCH      </t>
  </si>
  <si>
    <t xml:space="preserve">       ELECTRONICS</t>
  </si>
  <si>
    <t>THIRD LUNCH</t>
  </si>
  <si>
    <t>11:40 – 12:00</t>
  </si>
  <si>
    <t>11   PHYSICAL EDUCATION</t>
  </si>
  <si>
    <t xml:space="preserve">    GYM</t>
  </si>
  <si>
    <t>FOURTH LUNCH</t>
  </si>
  <si>
    <t>12:15-12:35</t>
  </si>
  <si>
    <t xml:space="preserve">       MACHINE &amp; TOOL TECHNOLOGY</t>
  </si>
  <si>
    <t xml:space="preserve">       AUTOMOTIVE</t>
  </si>
  <si>
    <t xml:space="preserve">       WELDING</t>
  </si>
  <si>
    <t xml:space="preserve">       COSMETOLOGY</t>
  </si>
  <si>
    <t xml:space="preserve">       COMPUTER INFORMATION SYSTEMS</t>
  </si>
  <si>
    <t>38B</t>
  </si>
  <si>
    <t xml:space="preserve"> 9    SCIENCE (Gonsalves)</t>
  </si>
  <si>
    <t>11   WORLD HISTORY (Darcy)</t>
  </si>
  <si>
    <t xml:space="preserve"> 9    SCIENCE (Falcon)</t>
  </si>
  <si>
    <t xml:space="preserve">       CULINARY ARTS</t>
  </si>
  <si>
    <t>9 &amp; 11 Academic Cycle/10 &amp; 12 Shop Cycle</t>
  </si>
  <si>
    <t>34B</t>
  </si>
  <si>
    <t>10 &amp; 12 Academic Cycle/9 &amp; 11 Shop Cycle</t>
  </si>
  <si>
    <t>10   ENGLISH (Weeden)</t>
  </si>
  <si>
    <t>12   ENGLISH (Gifford)</t>
  </si>
  <si>
    <t>10   US HISTORY (Darcy)</t>
  </si>
  <si>
    <t>12  SPANISH (Pedrosa)</t>
  </si>
  <si>
    <t xml:space="preserve"> 10    MATH (Gonsalves)</t>
  </si>
  <si>
    <t>12   PHYSICAL EDUCATION</t>
  </si>
  <si>
    <t>10    SCIENCE (Falcon)</t>
  </si>
  <si>
    <t xml:space="preserve"> 9    US HISTORY (Oldham)</t>
  </si>
  <si>
    <t>2014-2015 Lunch Schedule</t>
  </si>
  <si>
    <t>10 MATH (Jupin)</t>
  </si>
  <si>
    <t>12  SCIENCE (Gonsalves)</t>
  </si>
  <si>
    <t>10   MATH (Pepin)</t>
  </si>
  <si>
    <t>11   MATH (Gamelin)</t>
  </si>
  <si>
    <t xml:space="preserve"> 9    MATH (Pepin)</t>
  </si>
  <si>
    <t>11    MATH (Lincoln)</t>
  </si>
  <si>
    <t xml:space="preserve"> 9    ENGLISH (Pedrosa)</t>
  </si>
  <si>
    <t xml:space="preserve"> 9    ENGLISH (Baroa)</t>
  </si>
  <si>
    <t>11   ACADEMIC SUPPORT (Foley/Boisvert)</t>
  </si>
  <si>
    <t>38C/42</t>
  </si>
  <si>
    <t xml:space="preserve"> 9    SCIENCE (New)              </t>
  </si>
  <si>
    <t>12    MATH (Gamelin)</t>
  </si>
  <si>
    <t>12  ACADEMIC SUPPORT  (Boisvert/Taveira)</t>
  </si>
  <si>
    <t xml:space="preserve">10    SCIENCE (New)              </t>
  </si>
  <si>
    <t>10  MATH (Lincoln)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</si>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</sst>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E43"/>
    </sheetView>
  </sheetViews>
  <sheetFormatPr defaultRowHeight="15" x14ac:dyDescent="0.25"/>
  <cols>
    <col min="2" max="2" width="6.85546875" customWidth="1"/>
    <col min="3" max="3" width="3.140625" customWidth="1"/>
    <col min="4" max="4" width="44.7109375" bestFit="1" customWidth="1"/>
    <col min="5" max="5" width="8.28515625" customWidth="1"/>
  </cols>
  <sheetData>
    <row r="1" spans="1:6" ht="18.75" x14ac:dyDescent="0.3">
      <c r="A1" t="s">
        <v>59</v>
      </c>
      <c r="D1" s="6" t="s">
        <v>43</v>
      </c>
    </row>
    <row r="2" spans="1:6" ht="18.75" x14ac:dyDescent="0.3">
      <c r="D2" s="6" t="s">
        <v>34</v>
      </c>
    </row>
    <row r="3" spans="1:6" x14ac:dyDescent="0.25">
      <c r="D3" s="5"/>
    </row>
    <row r="4" spans="1:6" x14ac:dyDescent="0.25">
      <c r="D4" s="5"/>
    </row>
    <row r="5" spans="1:6" x14ac:dyDescent="0.25">
      <c r="D5" s="5"/>
    </row>
    <row r="6" spans="1:6" ht="15.75" x14ac:dyDescent="0.25">
      <c r="A6" s="2" t="s">
        <v>14</v>
      </c>
      <c r="D6" t="s">
        <v>3</v>
      </c>
      <c r="E6" t="s">
        <v>4</v>
      </c>
      <c r="F6" t="s">
        <v>5</v>
      </c>
    </row>
    <row r="7" spans="1:6" ht="15.75" x14ac:dyDescent="0.25">
      <c r="A7" s="1" t="s">
        <v>6</v>
      </c>
      <c r="D7" s="1" t="s">
        <v>35</v>
      </c>
      <c r="E7" s="1">
        <v>31</v>
      </c>
      <c r="F7">
        <v>16</v>
      </c>
    </row>
    <row r="8" spans="1:6" ht="15.75" x14ac:dyDescent="0.25">
      <c r="A8" s="1"/>
      <c r="D8" s="1" t="s">
        <v>36</v>
      </c>
      <c r="E8" s="4" t="s">
        <v>33</v>
      </c>
      <c r="F8">
        <v>16</v>
      </c>
    </row>
    <row r="9" spans="1:6" ht="15.75" x14ac:dyDescent="0.25">
      <c r="D9" s="1" t="s">
        <v>37</v>
      </c>
      <c r="E9" s="4">
        <v>5</v>
      </c>
      <c r="F9">
        <v>22</v>
      </c>
    </row>
    <row r="10" spans="1:6" ht="15.75" x14ac:dyDescent="0.25">
      <c r="D10" s="1" t="s">
        <v>38</v>
      </c>
      <c r="E10" s="4">
        <v>2</v>
      </c>
      <c r="F10">
        <v>30</v>
      </c>
    </row>
    <row r="11" spans="1:6" ht="15.75" x14ac:dyDescent="0.25">
      <c r="D11" s="1" t="s">
        <v>39</v>
      </c>
      <c r="E11" s="4">
        <v>1</v>
      </c>
      <c r="F11">
        <v>15</v>
      </c>
    </row>
    <row r="12" spans="1:6" ht="15.75" x14ac:dyDescent="0.25">
      <c r="D12" s="1" t="s">
        <v>44</v>
      </c>
      <c r="E12" s="4" t="s">
        <v>27</v>
      </c>
      <c r="F12">
        <v>17</v>
      </c>
    </row>
    <row r="13" spans="1:6" ht="15.75" x14ac:dyDescent="0.25">
      <c r="D13" s="1" t="s">
        <v>55</v>
      </c>
      <c r="E13" s="1">
        <v>7</v>
      </c>
      <c r="F13">
        <v>28</v>
      </c>
    </row>
    <row r="15" spans="1:6" x14ac:dyDescent="0.25">
      <c r="F15">
        <f>SUM(F7:F13)</f>
        <v>144</v>
      </c>
    </row>
    <row r="18" spans="1:12" ht="15.75" x14ac:dyDescent="0.25">
      <c r="A18" s="2" t="s">
        <v>7</v>
      </c>
    </row>
    <row r="19" spans="1:12" ht="15.75" x14ac:dyDescent="0.25">
      <c r="A19" s="1" t="s">
        <v>8</v>
      </c>
      <c r="D19" s="1" t="s">
        <v>9</v>
      </c>
      <c r="F19" s="1">
        <f>16+16</f>
        <v>32</v>
      </c>
    </row>
    <row r="20" spans="1:12" ht="15.75" x14ac:dyDescent="0.25">
      <c r="D20" s="1" t="s">
        <v>10</v>
      </c>
      <c r="F20">
        <f>15+5</f>
        <v>20</v>
      </c>
      <c r="H20" s="1"/>
    </row>
    <row r="21" spans="1:12" ht="15.75" x14ac:dyDescent="0.25">
      <c r="D21" s="1" t="s">
        <v>11</v>
      </c>
      <c r="F21">
        <f>14+11</f>
        <v>25</v>
      </c>
      <c r="H21" s="1"/>
    </row>
    <row r="22" spans="1:12" ht="15.75" x14ac:dyDescent="0.25">
      <c r="D22" s="1" t="s">
        <v>12</v>
      </c>
      <c r="E22" s="1"/>
      <c r="F22">
        <f>12+12</f>
        <v>24</v>
      </c>
    </row>
    <row r="23" spans="1:12" ht="15.75" x14ac:dyDescent="0.25">
      <c r="D23" s="1" t="s">
        <v>13</v>
      </c>
      <c r="F23">
        <f>14+14</f>
        <v>28</v>
      </c>
      <c r="I23" s="1"/>
    </row>
    <row r="24" spans="1:12" ht="15.75" x14ac:dyDescent="0.25">
      <c r="D24" s="1" t="s">
        <v>15</v>
      </c>
      <c r="F24">
        <f>10+6</f>
        <v>16</v>
      </c>
    </row>
    <row r="25" spans="1:12" x14ac:dyDescent="0.25">
      <c r="F25">
        <f>SUM(F19:F24)</f>
        <v>145</v>
      </c>
    </row>
    <row r="26" spans="1:12" ht="15.75" x14ac:dyDescent="0.25">
      <c r="A26" s="2" t="s">
        <v>16</v>
      </c>
    </row>
    <row r="27" spans="1:12" ht="15.75" x14ac:dyDescent="0.25">
      <c r="A27" s="1" t="s">
        <v>17</v>
      </c>
      <c r="D27" s="1" t="s">
        <v>40</v>
      </c>
      <c r="E27" s="1" t="s">
        <v>19</v>
      </c>
      <c r="F27">
        <v>44</v>
      </c>
    </row>
    <row r="28" spans="1:12" ht="15.75" x14ac:dyDescent="0.25">
      <c r="D28" s="1" t="s">
        <v>56</v>
      </c>
      <c r="E28" s="4">
        <v>42</v>
      </c>
    </row>
    <row r="29" spans="1:12" ht="15.75" x14ac:dyDescent="0.25">
      <c r="D29" s="1" t="s">
        <v>45</v>
      </c>
      <c r="E29" s="4">
        <v>9</v>
      </c>
      <c r="F29">
        <v>8</v>
      </c>
    </row>
    <row r="30" spans="1:12" ht="15.75" x14ac:dyDescent="0.25">
      <c r="D30" s="1" t="s">
        <v>57</v>
      </c>
      <c r="E30" s="1">
        <v>38</v>
      </c>
      <c r="F30">
        <v>21</v>
      </c>
      <c r="H30" s="1"/>
      <c r="L30" s="1"/>
    </row>
    <row r="31" spans="1:12" ht="15.75" x14ac:dyDescent="0.25">
      <c r="D31" s="1" t="s">
        <v>41</v>
      </c>
      <c r="E31" s="1">
        <v>10</v>
      </c>
      <c r="F31">
        <v>17</v>
      </c>
    </row>
    <row r="32" spans="1:12" ht="15.75" x14ac:dyDescent="0.25">
      <c r="D32" s="1" t="s">
        <v>46</v>
      </c>
      <c r="E32" s="1">
        <v>30</v>
      </c>
      <c r="F32">
        <v>24</v>
      </c>
    </row>
    <row r="33" spans="1:6" ht="15.75" x14ac:dyDescent="0.25">
      <c r="D33" s="1" t="s">
        <v>58</v>
      </c>
      <c r="E33" s="1">
        <v>8</v>
      </c>
      <c r="F33">
        <v>20</v>
      </c>
    </row>
    <row r="34" spans="1:6" ht="15.75" x14ac:dyDescent="0.25">
      <c r="D34" s="1"/>
      <c r="E34" s="1"/>
    </row>
    <row r="35" spans="1:6" ht="15.75" x14ac:dyDescent="0.25">
      <c r="D35" s="1"/>
      <c r="F35">
        <f>SUM(F27:F34)</f>
        <v>134</v>
      </c>
    </row>
    <row r="36" spans="1:6" ht="15.75" x14ac:dyDescent="0.25">
      <c r="A36" s="2" t="s">
        <v>20</v>
      </c>
    </row>
    <row r="37" spans="1:6" ht="15.75" x14ac:dyDescent="0.25">
      <c r="A37" s="1" t="s">
        <v>21</v>
      </c>
      <c r="D37" s="1" t="s">
        <v>22</v>
      </c>
      <c r="F37">
        <f>10+12</f>
        <v>22</v>
      </c>
    </row>
    <row r="38" spans="1:6" ht="15.75" x14ac:dyDescent="0.25">
      <c r="D38" s="1" t="s">
        <v>23</v>
      </c>
      <c r="F38">
        <f>12+12</f>
        <v>24</v>
      </c>
    </row>
    <row r="39" spans="1:6" ht="15.75" x14ac:dyDescent="0.25">
      <c r="D39" s="1" t="s">
        <v>24</v>
      </c>
      <c r="F39">
        <f>13+13</f>
        <v>26</v>
      </c>
    </row>
    <row r="40" spans="1:6" ht="15.75" x14ac:dyDescent="0.25">
      <c r="D40" s="1" t="s">
        <v>25</v>
      </c>
      <c r="F40">
        <f>15+16</f>
        <v>31</v>
      </c>
    </row>
    <row r="41" spans="1:6" ht="15.75" x14ac:dyDescent="0.25">
      <c r="D41" s="1" t="s">
        <v>26</v>
      </c>
      <c r="F41">
        <f>13+15</f>
        <v>28</v>
      </c>
    </row>
    <row r="42" spans="1:6" ht="15.75" x14ac:dyDescent="0.25">
      <c r="D42" s="1" t="s">
        <v>31</v>
      </c>
      <c r="F42">
        <f>16+18</f>
        <v>34</v>
      </c>
    </row>
    <row r="43" spans="1:6" ht="15.75" x14ac:dyDescent="0.25">
      <c r="D43" s="3"/>
      <c r="F43">
        <f>SUM(F37:F42)</f>
        <v>165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E42"/>
    </sheetView>
  </sheetViews>
  <sheetFormatPr defaultRowHeight="15" x14ac:dyDescent="0.25"/>
  <cols>
    <col min="2" max="2" width="9" customWidth="1"/>
    <col min="3" max="3" width="9.140625" hidden="1" customWidth="1"/>
    <col min="4" max="4" width="44.7109375" bestFit="1" customWidth="1"/>
    <col min="5" max="5" width="8.28515625" customWidth="1"/>
  </cols>
  <sheetData>
    <row r="1" spans="1:6" ht="18.75" x14ac:dyDescent="0.3">
      <c r="D1" s="6" t="s">
        <v>43</v>
      </c>
    </row>
    <row r="2" spans="1:6" ht="18.75" x14ac:dyDescent="0.3">
      <c r="D2" s="6" t="s">
        <v>32</v>
      </c>
    </row>
    <row r="3" spans="1:6" x14ac:dyDescent="0.25">
      <c r="D3" s="5"/>
    </row>
    <row r="4" spans="1:6" x14ac:dyDescent="0.25">
      <c r="D4" s="5"/>
    </row>
    <row r="5" spans="1:6" x14ac:dyDescent="0.25">
      <c r="D5" s="5"/>
    </row>
    <row r="6" spans="1:6" ht="15.75" x14ac:dyDescent="0.25">
      <c r="A6" s="2" t="s">
        <v>14</v>
      </c>
      <c r="D6" t="s">
        <v>3</v>
      </c>
      <c r="E6" t="s">
        <v>4</v>
      </c>
      <c r="F6" t="s">
        <v>5</v>
      </c>
    </row>
    <row r="7" spans="1:6" ht="15.75" x14ac:dyDescent="0.25">
      <c r="A7" s="1" t="s">
        <v>6</v>
      </c>
      <c r="D7" s="1" t="s">
        <v>0</v>
      </c>
      <c r="E7" s="1">
        <v>31</v>
      </c>
      <c r="F7">
        <v>21</v>
      </c>
    </row>
    <row r="8" spans="1:6" ht="15.75" x14ac:dyDescent="0.25">
      <c r="D8" s="1" t="s">
        <v>2</v>
      </c>
      <c r="E8" s="1">
        <v>6</v>
      </c>
      <c r="F8">
        <v>23</v>
      </c>
    </row>
    <row r="9" spans="1:6" ht="15.75" x14ac:dyDescent="0.25">
      <c r="D9" s="1" t="s">
        <v>29</v>
      </c>
      <c r="E9" s="1">
        <v>5</v>
      </c>
      <c r="F9">
        <v>21</v>
      </c>
    </row>
    <row r="10" spans="1:6" ht="15.75" x14ac:dyDescent="0.25">
      <c r="D10" s="1" t="s">
        <v>42</v>
      </c>
      <c r="E10" s="1">
        <v>4</v>
      </c>
      <c r="F10">
        <v>25</v>
      </c>
    </row>
    <row r="11" spans="1:6" ht="15.75" x14ac:dyDescent="0.25">
      <c r="D11" s="1" t="s">
        <v>50</v>
      </c>
      <c r="E11" s="1">
        <v>2</v>
      </c>
      <c r="F11">
        <v>10</v>
      </c>
    </row>
    <row r="12" spans="1:6" ht="15.75" x14ac:dyDescent="0.25">
      <c r="D12" s="1" t="s">
        <v>51</v>
      </c>
      <c r="E12" s="1">
        <v>3</v>
      </c>
      <c r="F12">
        <v>27</v>
      </c>
    </row>
    <row r="13" spans="1:6" ht="15.75" x14ac:dyDescent="0.25">
      <c r="D13" s="1" t="s">
        <v>1</v>
      </c>
      <c r="E13" s="4" t="s">
        <v>33</v>
      </c>
      <c r="F13">
        <v>21</v>
      </c>
    </row>
    <row r="14" spans="1:6" x14ac:dyDescent="0.25">
      <c r="F14">
        <f>SUM(F7:F13)</f>
        <v>148</v>
      </c>
    </row>
    <row r="16" spans="1:6" ht="15.75" x14ac:dyDescent="0.25">
      <c r="A16" s="2" t="s">
        <v>7</v>
      </c>
    </row>
    <row r="17" spans="1:12" ht="15.75" x14ac:dyDescent="0.25">
      <c r="A17" s="1" t="s">
        <v>8</v>
      </c>
      <c r="D17" s="1" t="s">
        <v>9</v>
      </c>
      <c r="F17" s="1">
        <v>31</v>
      </c>
    </row>
    <row r="18" spans="1:12" ht="15.75" x14ac:dyDescent="0.25">
      <c r="D18" s="1" t="s">
        <v>10</v>
      </c>
      <c r="F18">
        <v>21</v>
      </c>
      <c r="H18" s="1"/>
    </row>
    <row r="19" spans="1:12" ht="15.75" x14ac:dyDescent="0.25">
      <c r="D19" s="1" t="s">
        <v>11</v>
      </c>
      <c r="F19">
        <v>27</v>
      </c>
      <c r="H19" s="1"/>
    </row>
    <row r="20" spans="1:12" ht="15.75" x14ac:dyDescent="0.25">
      <c r="D20" s="1" t="s">
        <v>12</v>
      </c>
      <c r="E20" s="1"/>
      <c r="F20">
        <v>24</v>
      </c>
    </row>
    <row r="21" spans="1:12" ht="15.75" x14ac:dyDescent="0.25">
      <c r="D21" s="1" t="s">
        <v>13</v>
      </c>
      <c r="F21">
        <v>20</v>
      </c>
      <c r="I21" s="1"/>
    </row>
    <row r="22" spans="1:12" ht="15.75" x14ac:dyDescent="0.25">
      <c r="D22" s="1" t="s">
        <v>15</v>
      </c>
      <c r="F22">
        <v>4</v>
      </c>
    </row>
    <row r="23" spans="1:12" x14ac:dyDescent="0.25">
      <c r="F23">
        <f>SUM(F17:F22)</f>
        <v>127</v>
      </c>
    </row>
    <row r="24" spans="1:12" ht="15.75" x14ac:dyDescent="0.25">
      <c r="A24" s="2" t="s">
        <v>16</v>
      </c>
    </row>
    <row r="25" spans="1:12" ht="15.75" x14ac:dyDescent="0.25">
      <c r="A25" s="1" t="s">
        <v>17</v>
      </c>
      <c r="D25" s="1" t="s">
        <v>18</v>
      </c>
      <c r="E25" s="1" t="s">
        <v>19</v>
      </c>
      <c r="F25">
        <v>19</v>
      </c>
    </row>
    <row r="26" spans="1:12" ht="15.75" x14ac:dyDescent="0.25">
      <c r="D26" s="1" t="s">
        <v>52</v>
      </c>
      <c r="E26" s="4" t="s">
        <v>53</v>
      </c>
    </row>
    <row r="27" spans="1:12" ht="15.75" x14ac:dyDescent="0.25">
      <c r="D27" s="1" t="s">
        <v>49</v>
      </c>
      <c r="E27" s="1">
        <v>8</v>
      </c>
      <c r="F27">
        <v>22</v>
      </c>
    </row>
    <row r="28" spans="1:12" ht="15.75" x14ac:dyDescent="0.25">
      <c r="D28" s="1" t="s">
        <v>47</v>
      </c>
      <c r="E28" s="1">
        <v>7</v>
      </c>
      <c r="F28">
        <v>16</v>
      </c>
      <c r="H28" s="1"/>
      <c r="L28" s="1"/>
    </row>
    <row r="29" spans="1:12" ht="15.75" x14ac:dyDescent="0.25">
      <c r="D29" s="1" t="s">
        <v>48</v>
      </c>
      <c r="E29" s="1">
        <v>30</v>
      </c>
      <c r="F29">
        <v>16</v>
      </c>
      <c r="H29" s="1"/>
      <c r="L29" s="1"/>
    </row>
    <row r="30" spans="1:12" ht="15.75" x14ac:dyDescent="0.25">
      <c r="D30" s="1" t="s">
        <v>54</v>
      </c>
      <c r="E30" s="1">
        <v>38</v>
      </c>
      <c r="F30">
        <v>18</v>
      </c>
    </row>
    <row r="31" spans="1:12" ht="15.75" x14ac:dyDescent="0.25">
      <c r="D31" s="1" t="s">
        <v>30</v>
      </c>
      <c r="E31" s="1">
        <v>10</v>
      </c>
      <c r="F31">
        <v>26</v>
      </c>
    </row>
    <row r="32" spans="1:12" ht="15.75" x14ac:dyDescent="0.25">
      <c r="D32" s="1" t="s">
        <v>28</v>
      </c>
      <c r="E32" s="1">
        <v>38</v>
      </c>
      <c r="F32">
        <v>17</v>
      </c>
    </row>
    <row r="33" spans="1:6" ht="15.75" x14ac:dyDescent="0.25">
      <c r="D33" s="1"/>
      <c r="E33" s="1"/>
      <c r="F33">
        <f>SUM(F25:F32)</f>
        <v>134</v>
      </c>
    </row>
    <row r="34" spans="1:6" ht="15.75" x14ac:dyDescent="0.25">
      <c r="D34" s="1"/>
    </row>
    <row r="35" spans="1:6" ht="15.75" x14ac:dyDescent="0.25">
      <c r="A35" s="2" t="s">
        <v>20</v>
      </c>
    </row>
    <row r="36" spans="1:6" ht="15.75" x14ac:dyDescent="0.25">
      <c r="A36" s="1" t="s">
        <v>21</v>
      </c>
      <c r="D36" s="1" t="s">
        <v>22</v>
      </c>
      <c r="F36">
        <v>24</v>
      </c>
    </row>
    <row r="37" spans="1:6" ht="15.75" x14ac:dyDescent="0.25">
      <c r="D37" s="1" t="s">
        <v>23</v>
      </c>
      <c r="F37">
        <v>24</v>
      </c>
    </row>
    <row r="38" spans="1:6" ht="15.75" x14ac:dyDescent="0.25">
      <c r="D38" s="1" t="s">
        <v>24</v>
      </c>
      <c r="F38">
        <v>28</v>
      </c>
    </row>
    <row r="39" spans="1:6" ht="15.75" x14ac:dyDescent="0.25">
      <c r="D39" s="1" t="s">
        <v>25</v>
      </c>
      <c r="F39">
        <v>28</v>
      </c>
    </row>
    <row r="40" spans="1:6" ht="15.75" x14ac:dyDescent="0.25">
      <c r="D40" s="1" t="s">
        <v>26</v>
      </c>
      <c r="F40">
        <v>19</v>
      </c>
    </row>
    <row r="41" spans="1:6" ht="15.75" x14ac:dyDescent="0.25">
      <c r="D41" s="1" t="s">
        <v>31</v>
      </c>
      <c r="F41">
        <v>25</v>
      </c>
    </row>
    <row r="42" spans="1:6" ht="15.75" x14ac:dyDescent="0.25">
      <c r="D42" s="3"/>
      <c r="F42">
        <f>SUM(F36:F41)</f>
        <v>148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Gold</vt:lpstr>
      <vt:lpstr>Maroon</vt:lpstr>
      <vt:lpstr>Sheet2</vt:lpstr>
      <vt:lpstr>Sheet3</vt:lpstr>
      <vt:lpstr>Gold!Print_Area</vt:lpstr>
      <vt:lpstr>Maroon!Print_Area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Machamer</dc:creator>
  <cp:lastModifiedBy>Donna Abaray</cp:lastModifiedBy>
  <cp:lastPrinted>2014-08-06T16:58:41Z</cp:lastPrinted>
  <dcterms:created xsi:type="dcterms:W3CDTF">2013-07-31T15:50:13Z</dcterms:created>
  <dcterms:modified xsi:type="dcterms:W3CDTF">2014-09-10T12:20:47Z</dcterms:modified>
</cp:coreProperties>
</file>